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G:\amministrazione trasparente aggiornato al 11.11.2024\AMMIISTRAZIONE TRASPARENTE\Indicatori di TEMPESTIVITA'\2024\"/>
    </mc:Choice>
  </mc:AlternateContent>
  <xr:revisionPtr revIDLastSave="0" documentId="13_ncr:1_{F53E49D6-B03A-447C-BB84-8C7C51A447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3" i="1"/>
  <c r="K3" i="1" s="1"/>
  <c r="K17" i="1"/>
  <c r="J17" i="1"/>
  <c r="J18" i="1"/>
  <c r="K18" i="1" s="1"/>
  <c r="J16" i="1"/>
  <c r="K16" i="1" s="1"/>
  <c r="J4" i="1" l="1"/>
  <c r="K4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K19" i="1" l="1"/>
  <c r="G21" i="1" s="1"/>
</calcChain>
</file>

<file path=xl/sharedStrings.xml><?xml version="1.0" encoding="utf-8"?>
<sst xmlns="http://schemas.openxmlformats.org/spreadsheetml/2006/main" count="62" uniqueCount="38">
  <si>
    <t>P.IVA</t>
  </si>
  <si>
    <t>Ragione Sociale</t>
  </si>
  <si>
    <t>Tipo Doc.</t>
  </si>
  <si>
    <t>Numero Fattura</t>
  </si>
  <si>
    <t>Data Fattura</t>
  </si>
  <si>
    <t>Scadenza Pagamento</t>
  </si>
  <si>
    <t>Importo</t>
  </si>
  <si>
    <t>Numero mandato</t>
  </si>
  <si>
    <t>Data Pagamento</t>
  </si>
  <si>
    <t>Giorni Differenza *</t>
  </si>
  <si>
    <t>Ritardo ponderato</t>
  </si>
  <si>
    <t>TD01</t>
  </si>
  <si>
    <t>* Il calcolo della differenza giorni viene effettuata tra la data pagamento o il 31/12 dell'anno e la scadenza pagamento</t>
  </si>
  <si>
    <t>Indicatore di tempestività dei pagamenti</t>
  </si>
  <si>
    <t>Riepilogo fatture del periodo con calcolo dell'indice di tempestività dei pagamenti - Terzo trimestre 2024</t>
  </si>
  <si>
    <t>09346150155</t>
  </si>
  <si>
    <t>AZOLVER ITALIA srl</t>
  </si>
  <si>
    <t>02245870817</t>
  </si>
  <si>
    <t>PROFESSIONE UFFICIO</t>
  </si>
  <si>
    <t>01190290815</t>
  </si>
  <si>
    <t>PULIDOR 2000</t>
  </si>
  <si>
    <t>ADECCO ITALIA S.p.A.</t>
  </si>
  <si>
    <t>01713890810</t>
  </si>
  <si>
    <t>COFFEE EXPRESS srl</t>
  </si>
  <si>
    <t>ING. CARMELA BERNARDI</t>
  </si>
  <si>
    <t>01966040816</t>
  </si>
  <si>
    <t>03714011206</t>
  </si>
  <si>
    <t>STUDIO CARTWRIGHT - PESCATORE</t>
  </si>
  <si>
    <t>01898390818</t>
  </si>
  <si>
    <t>CORRAO FELICE ROBERTO srl</t>
  </si>
  <si>
    <t>12878470157</t>
  </si>
  <si>
    <t>15844561009</t>
  </si>
  <si>
    <t>FASTWEB Spa - riepilogo trimestrale</t>
  </si>
  <si>
    <t>ENEL Spa - riepilogo trimestrale</t>
  </si>
  <si>
    <t>M028197520</t>
  </si>
  <si>
    <t>PAE0033557</t>
  </si>
  <si>
    <t>ENEL Spa - riepilogo semestrale</t>
  </si>
  <si>
    <t>5053157108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</si>
</sst>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4" fontId="0" fillId="0" borderId="0" xfId="0" applyNumberFormat="1"/>
    <xf numFmtId="44" fontId="1" fillId="0" borderId="0" xfId="1" applyFont="1"/>
    <xf numFmtId="0" fontId="4" fillId="0" borderId="0" xfId="0" applyFont="1"/>
    <xf numFmtId="44" fontId="2" fillId="0" borderId="0" xfId="1" applyFont="1"/>
    <xf numFmtId="164" fontId="2" fillId="0" borderId="0" xfId="0" applyNumberFormat="1" applyFont="1"/>
    <xf numFmtId="164" fontId="0" fillId="0" borderId="0" xfId="0" applyNumberFormat="1"/>
    <xf numFmtId="0" fontId="2" fillId="0" borderId="0" xfId="0" applyFont="1" applyAlignment="1">
      <alignment horizontal="right"/>
    </xf>
    <xf numFmtId="0" fontId="2" fillId="0" borderId="0" xfId="0" applyFont="1"/>
    <xf numFmtId="4" fontId="2" fillId="0" borderId="0" xfId="0" applyNumberFormat="1" applyFont="1"/>
    <xf numFmtId="49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D8" sqref="D8"/>
    </sheetView>
  </sheetViews>
  <sheetFormatPr defaultRowHeight="15" x14ac:dyDescent="0.25"/>
  <cols>
    <col min="1" max="1" width="23.28515625" customWidth="1"/>
    <col min="2" max="2" width="33.85546875" customWidth="1"/>
    <col min="3" max="3" width="7.85546875" customWidth="1"/>
    <col min="4" max="4" width="14.7109375" customWidth="1"/>
    <col min="5" max="5" width="15.5703125" customWidth="1"/>
    <col min="6" max="6" width="13.5703125" customWidth="1"/>
    <col min="7" max="7" width="13.42578125" customWidth="1"/>
    <col min="8" max="8" width="8.85546875" bestFit="1" customWidth="1"/>
    <col min="9" max="9" width="11" bestFit="1" customWidth="1"/>
    <col min="10" max="10" width="12.5703125" customWidth="1"/>
    <col min="11" max="11" width="16.7109375" customWidth="1"/>
  </cols>
  <sheetData>
    <row r="1" spans="1:11" x14ac:dyDescent="0.25">
      <c r="A1" s="15" t="s">
        <v>14</v>
      </c>
      <c r="B1" s="15"/>
      <c r="C1" s="15"/>
      <c r="D1" s="15"/>
      <c r="E1" s="15"/>
      <c r="F1" s="15"/>
    </row>
    <row r="2" spans="1:11" ht="3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1" t="s">
        <v>6</v>
      </c>
      <c r="H2" s="2" t="s">
        <v>7</v>
      </c>
      <c r="I2" s="2" t="s">
        <v>8</v>
      </c>
      <c r="J2" s="1" t="s">
        <v>9</v>
      </c>
      <c r="K2" s="2" t="s">
        <v>10</v>
      </c>
    </row>
    <row r="3" spans="1:11" x14ac:dyDescent="0.25">
      <c r="A3" s="12" t="s">
        <v>31</v>
      </c>
      <c r="B3" t="s">
        <v>36</v>
      </c>
      <c r="C3" t="s">
        <v>11</v>
      </c>
      <c r="D3" s="12" t="s">
        <v>37</v>
      </c>
      <c r="E3" s="3">
        <v>45481</v>
      </c>
      <c r="F3" s="3">
        <v>45496</v>
      </c>
      <c r="G3" s="4">
        <v>766.22</v>
      </c>
      <c r="H3">
        <v>78</v>
      </c>
      <c r="I3" s="3">
        <v>45496</v>
      </c>
      <c r="J3">
        <f>IF(OR(ISBLANK(I3),ISBLANK(F3)),0,I3-F3)</f>
        <v>0</v>
      </c>
      <c r="K3" s="4">
        <f>G3*J3</f>
        <v>0</v>
      </c>
    </row>
    <row r="4" spans="1:11" x14ac:dyDescent="0.25">
      <c r="A4" s="12" t="s">
        <v>15</v>
      </c>
      <c r="B4" t="s">
        <v>16</v>
      </c>
      <c r="C4" t="s">
        <v>11</v>
      </c>
      <c r="D4">
        <v>2671</v>
      </c>
      <c r="E4" s="3">
        <v>45482</v>
      </c>
      <c r="F4" s="3">
        <v>45512</v>
      </c>
      <c r="G4" s="4">
        <v>145</v>
      </c>
      <c r="H4">
        <v>55</v>
      </c>
      <c r="I4" s="3">
        <v>45499</v>
      </c>
      <c r="J4">
        <f t="shared" ref="J4:J18" si="0">IF(OR(ISBLANK(I4),ISBLANK(F4)),0,I4-F4)</f>
        <v>-13</v>
      </c>
      <c r="K4" s="4">
        <f t="shared" ref="K4:K18" si="1">G4*J4</f>
        <v>-1885</v>
      </c>
    </row>
    <row r="5" spans="1:11" x14ac:dyDescent="0.25">
      <c r="A5" s="13" t="s">
        <v>17</v>
      </c>
      <c r="B5" t="s">
        <v>18</v>
      </c>
      <c r="C5" t="s">
        <v>11</v>
      </c>
      <c r="D5">
        <v>202</v>
      </c>
      <c r="E5" s="3">
        <v>45487</v>
      </c>
      <c r="F5" s="3">
        <v>45487</v>
      </c>
      <c r="G5" s="4">
        <v>147</v>
      </c>
      <c r="H5">
        <v>56</v>
      </c>
      <c r="I5" s="3">
        <v>45499</v>
      </c>
      <c r="J5">
        <f t="shared" si="0"/>
        <v>12</v>
      </c>
      <c r="K5" s="4">
        <f t="shared" si="1"/>
        <v>1764</v>
      </c>
    </row>
    <row r="6" spans="1:11" x14ac:dyDescent="0.25">
      <c r="A6" s="13" t="s">
        <v>19</v>
      </c>
      <c r="B6" t="s">
        <v>20</v>
      </c>
      <c r="C6" t="s">
        <v>11</v>
      </c>
      <c r="D6">
        <v>19</v>
      </c>
      <c r="E6" s="3">
        <v>45503</v>
      </c>
      <c r="F6" s="3">
        <v>45503</v>
      </c>
      <c r="G6" s="4">
        <v>300</v>
      </c>
      <c r="H6">
        <v>62</v>
      </c>
      <c r="I6" s="3">
        <v>45532</v>
      </c>
      <c r="J6">
        <f t="shared" si="0"/>
        <v>29</v>
      </c>
      <c r="K6" s="4">
        <f t="shared" si="1"/>
        <v>8700</v>
      </c>
    </row>
    <row r="7" spans="1:11" x14ac:dyDescent="0.25">
      <c r="A7" s="13">
        <v>10539160969</v>
      </c>
      <c r="B7" t="s">
        <v>21</v>
      </c>
      <c r="C7" t="s">
        <v>11</v>
      </c>
      <c r="D7">
        <v>1207</v>
      </c>
      <c r="E7" s="3">
        <v>45504</v>
      </c>
      <c r="F7" s="3">
        <v>45535</v>
      </c>
      <c r="G7" s="4">
        <v>4025.31</v>
      </c>
      <c r="H7">
        <v>63</v>
      </c>
      <c r="I7" s="3">
        <v>45532</v>
      </c>
      <c r="J7">
        <f t="shared" si="0"/>
        <v>-3</v>
      </c>
      <c r="K7" s="4">
        <f t="shared" si="1"/>
        <v>-12075.93</v>
      </c>
    </row>
    <row r="8" spans="1:11" x14ac:dyDescent="0.25">
      <c r="A8" s="13" t="s">
        <v>19</v>
      </c>
      <c r="B8" t="s">
        <v>20</v>
      </c>
      <c r="C8" t="s">
        <v>11</v>
      </c>
      <c r="D8">
        <v>21</v>
      </c>
      <c r="E8" s="3">
        <v>45535</v>
      </c>
      <c r="F8" s="3">
        <v>45535</v>
      </c>
      <c r="G8" s="4">
        <v>120</v>
      </c>
      <c r="H8">
        <v>66</v>
      </c>
      <c r="I8" s="3">
        <v>45553</v>
      </c>
      <c r="J8">
        <f t="shared" si="0"/>
        <v>18</v>
      </c>
      <c r="K8" s="4">
        <f t="shared" si="1"/>
        <v>2160</v>
      </c>
    </row>
    <row r="9" spans="1:11" x14ac:dyDescent="0.25">
      <c r="A9" s="13">
        <v>10539160969</v>
      </c>
      <c r="B9" t="s">
        <v>21</v>
      </c>
      <c r="C9" t="s">
        <v>11</v>
      </c>
      <c r="D9">
        <v>1367</v>
      </c>
      <c r="E9" s="3">
        <v>45535</v>
      </c>
      <c r="F9" s="3">
        <v>45565</v>
      </c>
      <c r="G9" s="4">
        <v>3755.4</v>
      </c>
      <c r="H9">
        <v>67</v>
      </c>
      <c r="I9" s="3">
        <v>45553</v>
      </c>
      <c r="J9">
        <f t="shared" si="0"/>
        <v>-12</v>
      </c>
      <c r="K9" s="4">
        <f t="shared" si="1"/>
        <v>-45064.800000000003</v>
      </c>
    </row>
    <row r="10" spans="1:11" x14ac:dyDescent="0.25">
      <c r="A10" s="13" t="s">
        <v>22</v>
      </c>
      <c r="B10" t="s">
        <v>23</v>
      </c>
      <c r="C10" t="s">
        <v>11</v>
      </c>
      <c r="D10">
        <v>12</v>
      </c>
      <c r="E10" s="3">
        <v>45542</v>
      </c>
      <c r="F10" s="3">
        <v>45542</v>
      </c>
      <c r="G10" s="4">
        <v>93</v>
      </c>
      <c r="H10">
        <v>65</v>
      </c>
      <c r="I10" s="3">
        <v>45553</v>
      </c>
      <c r="J10">
        <f t="shared" si="0"/>
        <v>11</v>
      </c>
      <c r="K10" s="4">
        <f t="shared" si="1"/>
        <v>1023</v>
      </c>
    </row>
    <row r="11" spans="1:11" x14ac:dyDescent="0.25">
      <c r="A11" s="12" t="s">
        <v>25</v>
      </c>
      <c r="B11" t="s">
        <v>24</v>
      </c>
      <c r="C11" t="s">
        <v>11</v>
      </c>
      <c r="D11">
        <v>31</v>
      </c>
      <c r="E11" s="3">
        <v>45551</v>
      </c>
      <c r="F11" s="3">
        <v>45551</v>
      </c>
      <c r="G11" s="4">
        <v>366</v>
      </c>
      <c r="H11">
        <v>68</v>
      </c>
      <c r="I11" s="3">
        <v>45559</v>
      </c>
      <c r="J11">
        <f t="shared" si="0"/>
        <v>8</v>
      </c>
      <c r="K11" s="4">
        <f t="shared" si="1"/>
        <v>2928</v>
      </c>
    </row>
    <row r="12" spans="1:11" x14ac:dyDescent="0.25">
      <c r="A12" s="12" t="s">
        <v>26</v>
      </c>
      <c r="B12" t="s">
        <v>27</v>
      </c>
      <c r="C12" t="s">
        <v>11</v>
      </c>
      <c r="D12">
        <v>328</v>
      </c>
      <c r="E12" s="3">
        <v>45561</v>
      </c>
      <c r="F12" s="3"/>
      <c r="G12" s="4">
        <v>3588</v>
      </c>
      <c r="H12">
        <v>73</v>
      </c>
      <c r="I12" s="3">
        <v>45572</v>
      </c>
      <c r="J12">
        <f t="shared" si="0"/>
        <v>0</v>
      </c>
      <c r="K12" s="4">
        <f t="shared" si="1"/>
        <v>0</v>
      </c>
    </row>
    <row r="13" spans="1:11" x14ac:dyDescent="0.25">
      <c r="A13" s="13" t="s">
        <v>19</v>
      </c>
      <c r="B13" t="s">
        <v>20</v>
      </c>
      <c r="C13" t="s">
        <v>11</v>
      </c>
      <c r="D13">
        <v>26</v>
      </c>
      <c r="E13" s="3">
        <v>45565</v>
      </c>
      <c r="F13" s="3">
        <v>45565</v>
      </c>
      <c r="G13" s="4">
        <v>240</v>
      </c>
      <c r="I13" s="3">
        <v>45583</v>
      </c>
      <c r="J13">
        <f t="shared" si="0"/>
        <v>18</v>
      </c>
      <c r="K13" s="4">
        <f t="shared" si="1"/>
        <v>4320</v>
      </c>
    </row>
    <row r="14" spans="1:11" x14ac:dyDescent="0.25">
      <c r="A14" s="13" t="s">
        <v>28</v>
      </c>
      <c r="B14" t="s">
        <v>29</v>
      </c>
      <c r="C14" t="s">
        <v>11</v>
      </c>
      <c r="D14">
        <v>452</v>
      </c>
      <c r="E14" s="3">
        <v>45560</v>
      </c>
      <c r="F14" s="3">
        <v>45590</v>
      </c>
      <c r="G14" s="4">
        <v>90</v>
      </c>
      <c r="I14" s="3">
        <v>45583</v>
      </c>
      <c r="J14">
        <f t="shared" si="0"/>
        <v>-7</v>
      </c>
      <c r="K14" s="4">
        <f t="shared" si="1"/>
        <v>-630</v>
      </c>
    </row>
    <row r="15" spans="1:11" x14ac:dyDescent="0.25">
      <c r="A15" s="13">
        <v>10539160969</v>
      </c>
      <c r="B15" t="s">
        <v>21</v>
      </c>
      <c r="C15" t="s">
        <v>11</v>
      </c>
      <c r="D15">
        <v>1582</v>
      </c>
      <c r="E15" s="3">
        <v>45565</v>
      </c>
      <c r="F15" s="3">
        <v>45596</v>
      </c>
      <c r="G15" s="4">
        <v>3638.88</v>
      </c>
      <c r="I15" s="3">
        <v>45583</v>
      </c>
      <c r="J15">
        <f t="shared" si="0"/>
        <v>-13</v>
      </c>
      <c r="K15" s="4">
        <f t="shared" si="1"/>
        <v>-47305.440000000002</v>
      </c>
    </row>
    <row r="16" spans="1:11" x14ac:dyDescent="0.25">
      <c r="A16" s="12" t="s">
        <v>30</v>
      </c>
      <c r="B16" t="s">
        <v>32</v>
      </c>
      <c r="C16" t="s">
        <v>11</v>
      </c>
      <c r="D16" s="14" t="s">
        <v>34</v>
      </c>
      <c r="E16" s="3">
        <v>45536</v>
      </c>
      <c r="F16" s="3">
        <v>45560</v>
      </c>
      <c r="G16" s="4">
        <v>35.19</v>
      </c>
      <c r="H16">
        <v>79</v>
      </c>
      <c r="I16" s="3">
        <v>45560</v>
      </c>
      <c r="J16">
        <f t="shared" si="0"/>
        <v>0</v>
      </c>
      <c r="K16" s="4">
        <f t="shared" si="1"/>
        <v>0</v>
      </c>
    </row>
    <row r="17" spans="1:11" x14ac:dyDescent="0.25">
      <c r="A17" s="12" t="s">
        <v>30</v>
      </c>
      <c r="B17" t="s">
        <v>32</v>
      </c>
      <c r="C17" t="s">
        <v>11</v>
      </c>
      <c r="D17" s="14" t="s">
        <v>35</v>
      </c>
      <c r="E17" s="3">
        <v>45549</v>
      </c>
      <c r="F17" s="3">
        <v>45579</v>
      </c>
      <c r="G17" s="4">
        <v>267.49</v>
      </c>
      <c r="H17">
        <v>79</v>
      </c>
      <c r="I17" s="3">
        <v>45579</v>
      </c>
      <c r="J17">
        <f t="shared" si="0"/>
        <v>0</v>
      </c>
      <c r="K17" s="4">
        <f t="shared" si="1"/>
        <v>0</v>
      </c>
    </row>
    <row r="18" spans="1:11" x14ac:dyDescent="0.25">
      <c r="A18" s="12" t="s">
        <v>31</v>
      </c>
      <c r="B18" t="s">
        <v>33</v>
      </c>
      <c r="C18" t="s">
        <v>11</v>
      </c>
      <c r="D18">
        <v>5072370621</v>
      </c>
      <c r="E18" s="3">
        <v>45545</v>
      </c>
      <c r="F18" s="3">
        <v>45560</v>
      </c>
      <c r="G18" s="4">
        <v>321.04000000000002</v>
      </c>
      <c r="H18">
        <v>80</v>
      </c>
      <c r="I18" s="3">
        <v>45560</v>
      </c>
      <c r="J18">
        <f t="shared" si="0"/>
        <v>0</v>
      </c>
      <c r="K18" s="4">
        <f t="shared" si="1"/>
        <v>0</v>
      </c>
    </row>
    <row r="19" spans="1:11" x14ac:dyDescent="0.25">
      <c r="A19" s="5" t="s">
        <v>12</v>
      </c>
      <c r="G19" s="6">
        <f>SUBTOTAL(109,G3:G18)</f>
        <v>17898.530000000002</v>
      </c>
      <c r="K19" s="7">
        <f>SUBTOTAL(109,K3:K18)</f>
        <v>-86066.170000000013</v>
      </c>
    </row>
    <row r="20" spans="1:11" x14ac:dyDescent="0.25">
      <c r="A20" s="5"/>
      <c r="K20" s="8"/>
    </row>
    <row r="21" spans="1:11" x14ac:dyDescent="0.25">
      <c r="C21" s="9"/>
      <c r="D21" s="10"/>
      <c r="F21" s="9" t="s">
        <v>13</v>
      </c>
      <c r="G21" s="11">
        <f>K19/G19</f>
        <v>-4.8085608147708223</v>
      </c>
    </row>
  </sheetData>
  <mergeCells count="1">
    <mergeCell ref="A1:F1"/>
  </mergeCells>
  <pageMargins left="0.25" right="0.25" top="0.75" bottom="0.75" header="0.3" footer="0.3"/>
  <pageSetup paperSize="9" orientation="landscape" r:id="rId1"/>
  <ignoredErrors>
    <ignoredError sqref="A4:A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2025-01-31T10:19:34Z</cp:lastPrinted>
  <dcterms:created xsi:type="dcterms:W3CDTF">2015-06-05T18:19:34Z</dcterms:created>
  <dcterms:modified xsi:type="dcterms:W3CDTF">2025-01-31T10:35:38Z</dcterms:modified>
</cp:coreProperties>
</file>