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J3" l="1"/>
  <c r="K3" s="1"/>
  <c r="G19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K6"/>
  <c r="J5"/>
  <c r="K5" s="1"/>
  <c r="J4"/>
  <c r="K4" s="1"/>
  <c r="K19" l="1"/>
  <c r="G21" s="1"/>
</calcChain>
</file>

<file path=xl/sharedStrings.xml><?xml version="1.0" encoding="utf-8"?>
<sst xmlns="http://schemas.openxmlformats.org/spreadsheetml/2006/main" count="73" uniqueCount="52">
  <si>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</si>
  <si>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</si>
  <si>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</si>
  <si>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</si>
  <si>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</si>
  <si>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</si>
  <si>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</si>
  <si>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</si>
  <si>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</si>
  <si>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</si>
  <si>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</si>
  <si>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</si>
  <si>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TD06</t>
  </si>
  <si>
    <t>* Il calcolo della differenza giorni viene effettuata tra la data pagamento o il 31/12 dell'anno e la scadenza pagamento</t>
  </si>
  <si>
    <t>Indicatore di tempestività dei pagamenti</t>
  </si>
  <si>
    <t>01101960159</t>
  </si>
  <si>
    <t>SECOS SRL</t>
  </si>
  <si>
    <t>02711070827</t>
  </si>
  <si>
    <t>REGIONE SICILIANA - GURS</t>
  </si>
  <si>
    <t>09886150151</t>
  </si>
  <si>
    <t>CAVALLARO DUCHI LOMBARDO STUDIO LEGALE ASSOCIATO</t>
  </si>
  <si>
    <t>01957070814</t>
  </si>
  <si>
    <t>NUOVA STAMPA</t>
  </si>
  <si>
    <t>03543000370</t>
  </si>
  <si>
    <t>UP DAY</t>
  </si>
  <si>
    <t>00825330285</t>
  </si>
  <si>
    <t>SONEPAR ITALIA SPA</t>
  </si>
  <si>
    <t>01879020517</t>
  </si>
  <si>
    <t>058</t>
  </si>
  <si>
    <t>02544390814</t>
  </si>
  <si>
    <t>HYGIENE SRLS</t>
  </si>
  <si>
    <t>75</t>
  </si>
  <si>
    <t>76</t>
  </si>
  <si>
    <t>01114601006</t>
  </si>
  <si>
    <t>POSTE ITALIANE SPA</t>
  </si>
  <si>
    <t>241</t>
  </si>
  <si>
    <t>85</t>
  </si>
  <si>
    <t>2</t>
  </si>
  <si>
    <t>01898390818</t>
  </si>
  <si>
    <t>CORRAO FELICE ROBERTO SRL</t>
  </si>
  <si>
    <t>146</t>
  </si>
  <si>
    <t>01437870817</t>
  </si>
  <si>
    <t>BUSCAINO MOBILI SRL</t>
  </si>
  <si>
    <t xml:space="preserve"> </t>
  </si>
  <si>
    <t>3237</t>
  </si>
  <si>
    <t>00354710527</t>
  </si>
  <si>
    <t>TAP GRAFICHE SRL</t>
  </si>
  <si>
    <t>130</t>
  </si>
  <si>
    <t>Riepilogo fatture del periodo con calcolo dell'indice di tempestività dei pagamenti - Primo trimestre 2019</t>
  </si>
  <si>
    <t>ARUBA PEC SPA</t>
  </si>
  <si>
    <t>ARUBA  SPA</t>
  </si>
  <si>
    <t>01573850516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</si>
</sst>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J22" sqref="J22"/>
    </sheetView>
  </sheetViews>
  <sheetFormatPr defaultRowHeight="15"/>
  <cols>
    <col min="1" max="1" width="23.28515625" customWidth="1"/>
    <col min="2" max="2" width="53.425781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2">
      <c r="A1" s="13" t="s">
        <v>48</v>
      </c>
      <c r="B1" s="13"/>
      <c r="C1" s="13"/>
      <c r="D1" s="13"/>
      <c r="E1" s="13"/>
      <c r="F1" s="13"/>
    </row>
    <row r="2" spans="1:12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2">
      <c r="A3" s="12" t="s">
        <v>15</v>
      </c>
      <c r="B3" t="s">
        <v>16</v>
      </c>
      <c r="C3" t="s">
        <v>11</v>
      </c>
      <c r="D3" s="12">
        <v>1</v>
      </c>
      <c r="E3" s="3">
        <v>43469</v>
      </c>
      <c r="F3" s="3">
        <v>43469</v>
      </c>
      <c r="G3" s="4">
        <v>270</v>
      </c>
      <c r="H3">
        <v>3</v>
      </c>
      <c r="I3" s="3">
        <v>43480</v>
      </c>
      <c r="J3">
        <f t="shared" ref="J3:J18" si="0">IF(OR(ISBLANK(I3),ISBLANK(F3)),0,I3-F3)</f>
        <v>11</v>
      </c>
      <c r="K3" s="4">
        <f t="shared" ref="K3:K18" si="1">G3*J3</f>
        <v>2970</v>
      </c>
    </row>
    <row r="4" spans="1:12">
      <c r="A4" s="12" t="s">
        <v>17</v>
      </c>
      <c r="B4" t="s">
        <v>18</v>
      </c>
      <c r="C4" t="s">
        <v>11</v>
      </c>
      <c r="D4" s="12">
        <v>396</v>
      </c>
      <c r="E4" s="3">
        <v>43525</v>
      </c>
      <c r="F4" s="3"/>
      <c r="G4" s="4">
        <v>104</v>
      </c>
      <c r="H4">
        <v>4</v>
      </c>
      <c r="I4" s="3">
        <v>43500</v>
      </c>
      <c r="J4">
        <f t="shared" si="0"/>
        <v>0</v>
      </c>
      <c r="K4" s="4">
        <f t="shared" si="1"/>
        <v>0</v>
      </c>
    </row>
    <row r="5" spans="1:12">
      <c r="A5" s="12" t="s">
        <v>19</v>
      </c>
      <c r="B5" t="s">
        <v>20</v>
      </c>
      <c r="C5" t="s">
        <v>12</v>
      </c>
      <c r="D5" s="12">
        <v>1</v>
      </c>
      <c r="E5" s="3">
        <v>43467</v>
      </c>
      <c r="F5" s="3"/>
      <c r="G5" s="4">
        <v>2458.2399999999998</v>
      </c>
      <c r="H5">
        <v>5</v>
      </c>
      <c r="I5" s="3">
        <v>43480</v>
      </c>
      <c r="J5">
        <f t="shared" si="0"/>
        <v>0</v>
      </c>
      <c r="K5" s="4">
        <f t="shared" si="1"/>
        <v>0</v>
      </c>
    </row>
    <row r="6" spans="1:12">
      <c r="A6" s="12" t="s">
        <v>21</v>
      </c>
      <c r="B6" t="s">
        <v>22</v>
      </c>
      <c r="C6" t="s">
        <v>11</v>
      </c>
      <c r="D6" s="12">
        <v>1</v>
      </c>
      <c r="E6" s="3">
        <v>43469</v>
      </c>
      <c r="F6" s="3">
        <v>43469</v>
      </c>
      <c r="G6" s="4">
        <v>3750.26</v>
      </c>
      <c r="H6">
        <v>9</v>
      </c>
      <c r="I6" s="3">
        <v>43480</v>
      </c>
      <c r="J6">
        <f t="shared" si="0"/>
        <v>11</v>
      </c>
      <c r="K6" s="4">
        <f t="shared" si="1"/>
        <v>41252.86</v>
      </c>
    </row>
    <row r="7" spans="1:12">
      <c r="A7" s="12" t="s">
        <v>23</v>
      </c>
      <c r="B7" t="s">
        <v>24</v>
      </c>
      <c r="C7" t="s">
        <v>11</v>
      </c>
      <c r="D7" s="12">
        <v>2241</v>
      </c>
      <c r="E7" s="3">
        <v>43472</v>
      </c>
      <c r="F7" s="3">
        <v>43502</v>
      </c>
      <c r="G7" s="4">
        <v>502.4</v>
      </c>
      <c r="H7">
        <v>10</v>
      </c>
      <c r="I7" s="3">
        <v>43488</v>
      </c>
      <c r="J7">
        <f t="shared" si="0"/>
        <v>-14</v>
      </c>
      <c r="K7" s="4">
        <f t="shared" si="1"/>
        <v>-7033.5999999999995</v>
      </c>
    </row>
    <row r="8" spans="1:12">
      <c r="A8" s="12" t="s">
        <v>25</v>
      </c>
      <c r="B8" t="s">
        <v>26</v>
      </c>
      <c r="C8" t="s">
        <v>11</v>
      </c>
      <c r="D8" s="12">
        <v>8508</v>
      </c>
      <c r="E8" s="3">
        <v>43489</v>
      </c>
      <c r="F8" s="3">
        <v>43489</v>
      </c>
      <c r="G8" s="4">
        <v>43.42</v>
      </c>
      <c r="H8">
        <v>18</v>
      </c>
      <c r="I8" s="3">
        <v>43489</v>
      </c>
      <c r="J8">
        <f t="shared" si="0"/>
        <v>0</v>
      </c>
      <c r="K8" s="4">
        <f t="shared" si="1"/>
        <v>0</v>
      </c>
    </row>
    <row r="9" spans="1:12">
      <c r="A9" s="12" t="s">
        <v>27</v>
      </c>
      <c r="B9" t="s">
        <v>49</v>
      </c>
      <c r="C9" t="s">
        <v>11</v>
      </c>
      <c r="D9" s="12" t="s">
        <v>28</v>
      </c>
      <c r="E9" s="3">
        <v>43496</v>
      </c>
      <c r="F9" s="3">
        <v>43555</v>
      </c>
      <c r="G9" s="4">
        <v>150</v>
      </c>
      <c r="H9">
        <v>19</v>
      </c>
      <c r="I9" s="3">
        <v>43474</v>
      </c>
      <c r="J9">
        <f t="shared" si="0"/>
        <v>-81</v>
      </c>
      <c r="K9" s="4">
        <f t="shared" si="1"/>
        <v>-12150</v>
      </c>
    </row>
    <row r="10" spans="1:12">
      <c r="A10" s="12" t="s">
        <v>29</v>
      </c>
      <c r="B10" t="s">
        <v>30</v>
      </c>
      <c r="C10" t="s">
        <v>11</v>
      </c>
      <c r="D10" s="12" t="s">
        <v>31</v>
      </c>
      <c r="E10" s="3">
        <v>43504</v>
      </c>
      <c r="F10" s="3">
        <v>43504</v>
      </c>
      <c r="G10" s="4">
        <v>127.5</v>
      </c>
      <c r="H10">
        <v>23</v>
      </c>
      <c r="I10" s="3">
        <v>43521</v>
      </c>
      <c r="J10">
        <f t="shared" si="0"/>
        <v>17</v>
      </c>
      <c r="K10" s="4">
        <f t="shared" si="1"/>
        <v>2167.5</v>
      </c>
    </row>
    <row r="11" spans="1:12">
      <c r="A11" s="12" t="s">
        <v>29</v>
      </c>
      <c r="B11" t="s">
        <v>30</v>
      </c>
      <c r="C11" t="s">
        <v>11</v>
      </c>
      <c r="D11" s="12" t="s">
        <v>32</v>
      </c>
      <c r="E11" s="3">
        <v>43504</v>
      </c>
      <c r="F11" s="3">
        <v>43504</v>
      </c>
      <c r="G11" s="4">
        <v>212.5</v>
      </c>
      <c r="H11">
        <v>24</v>
      </c>
      <c r="I11" s="3">
        <v>43521</v>
      </c>
      <c r="J11">
        <f t="shared" si="0"/>
        <v>17</v>
      </c>
      <c r="K11" s="4">
        <f t="shared" si="1"/>
        <v>3612.5</v>
      </c>
    </row>
    <row r="12" spans="1:12">
      <c r="A12" s="12" t="s">
        <v>33</v>
      </c>
      <c r="B12" t="s">
        <v>34</v>
      </c>
      <c r="C12" t="s">
        <v>11</v>
      </c>
      <c r="D12" s="12" t="s">
        <v>35</v>
      </c>
      <c r="E12" s="3">
        <v>43528</v>
      </c>
      <c r="F12" s="3"/>
      <c r="G12" s="4">
        <v>191.36</v>
      </c>
      <c r="H12">
        <v>34</v>
      </c>
      <c r="I12" s="3">
        <v>43504</v>
      </c>
      <c r="J12">
        <f t="shared" si="0"/>
        <v>0</v>
      </c>
      <c r="K12" s="4">
        <f t="shared" si="1"/>
        <v>0</v>
      </c>
    </row>
    <row r="13" spans="1:12">
      <c r="A13" s="12" t="s">
        <v>29</v>
      </c>
      <c r="B13" t="s">
        <v>30</v>
      </c>
      <c r="C13" t="s">
        <v>11</v>
      </c>
      <c r="D13" s="12" t="s">
        <v>36</v>
      </c>
      <c r="E13" s="3">
        <v>43530</v>
      </c>
      <c r="F13" s="3">
        <v>43530</v>
      </c>
      <c r="G13" s="4">
        <v>170</v>
      </c>
      <c r="H13">
        <v>37</v>
      </c>
      <c r="I13" s="3">
        <v>43551</v>
      </c>
      <c r="J13">
        <f t="shared" si="0"/>
        <v>21</v>
      </c>
      <c r="K13" s="4">
        <f t="shared" si="1"/>
        <v>3570</v>
      </c>
    </row>
    <row r="14" spans="1:12">
      <c r="A14" s="12" t="s">
        <v>21</v>
      </c>
      <c r="B14" t="s">
        <v>22</v>
      </c>
      <c r="C14" t="s">
        <v>11</v>
      </c>
      <c r="D14" s="12" t="s">
        <v>37</v>
      </c>
      <c r="E14" s="3">
        <v>43542</v>
      </c>
      <c r="F14" s="3">
        <v>43542</v>
      </c>
      <c r="G14" s="4">
        <v>177.88</v>
      </c>
      <c r="H14">
        <v>43</v>
      </c>
      <c r="I14" s="3">
        <v>43553</v>
      </c>
      <c r="J14">
        <f t="shared" si="0"/>
        <v>11</v>
      </c>
      <c r="K14" s="4">
        <f t="shared" si="1"/>
        <v>1956.6799999999998</v>
      </c>
    </row>
    <row r="15" spans="1:12">
      <c r="A15" s="12" t="s">
        <v>38</v>
      </c>
      <c r="B15" t="s">
        <v>39</v>
      </c>
      <c r="C15" t="s">
        <v>11</v>
      </c>
      <c r="D15" s="12" t="s">
        <v>40</v>
      </c>
      <c r="E15" s="3">
        <v>43550</v>
      </c>
      <c r="F15" s="3">
        <v>43581</v>
      </c>
      <c r="G15" s="4">
        <v>39</v>
      </c>
      <c r="H15">
        <v>44</v>
      </c>
      <c r="I15" s="3">
        <v>43553</v>
      </c>
      <c r="J15">
        <f t="shared" si="0"/>
        <v>-28</v>
      </c>
      <c r="K15" s="4">
        <f t="shared" si="1"/>
        <v>-1092</v>
      </c>
    </row>
    <row r="16" spans="1:12">
      <c r="A16" s="12" t="s">
        <v>41</v>
      </c>
      <c r="B16" t="s">
        <v>42</v>
      </c>
      <c r="C16" t="s">
        <v>11</v>
      </c>
      <c r="D16" s="12" t="s">
        <v>37</v>
      </c>
      <c r="E16" s="3">
        <v>43551</v>
      </c>
      <c r="F16" s="3"/>
      <c r="G16" s="4">
        <v>150</v>
      </c>
      <c r="H16">
        <v>46</v>
      </c>
      <c r="I16" s="3">
        <v>43553</v>
      </c>
      <c r="J16">
        <f t="shared" si="0"/>
        <v>0</v>
      </c>
      <c r="K16" s="4">
        <f t="shared" si="1"/>
        <v>0</v>
      </c>
      <c r="L16" t="s">
        <v>43</v>
      </c>
    </row>
    <row r="17" spans="1:11">
      <c r="A17" s="12" t="s">
        <v>51</v>
      </c>
      <c r="B17" t="s">
        <v>50</v>
      </c>
      <c r="C17" t="s">
        <v>11</v>
      </c>
      <c r="D17" s="12" t="s">
        <v>44</v>
      </c>
      <c r="E17" s="3">
        <v>43524</v>
      </c>
      <c r="F17" s="3">
        <v>43525</v>
      </c>
      <c r="G17" s="4">
        <v>21.34</v>
      </c>
      <c r="H17">
        <v>50</v>
      </c>
      <c r="I17" s="3">
        <v>43496</v>
      </c>
      <c r="J17">
        <f t="shared" si="0"/>
        <v>-29</v>
      </c>
      <c r="K17" s="4">
        <f t="shared" si="1"/>
        <v>-618.86</v>
      </c>
    </row>
    <row r="18" spans="1:11">
      <c r="A18" s="12" t="s">
        <v>45</v>
      </c>
      <c r="B18" t="s">
        <v>46</v>
      </c>
      <c r="C18" t="s">
        <v>11</v>
      </c>
      <c r="D18" s="12" t="s">
        <v>47</v>
      </c>
      <c r="E18" s="3">
        <v>43552</v>
      </c>
      <c r="F18" s="3">
        <v>43552</v>
      </c>
      <c r="G18" s="4">
        <v>2980</v>
      </c>
      <c r="H18">
        <v>51</v>
      </c>
      <c r="I18" s="3">
        <v>43567</v>
      </c>
      <c r="J18">
        <f t="shared" si="0"/>
        <v>15</v>
      </c>
      <c r="K18" s="4">
        <f t="shared" si="1"/>
        <v>44700</v>
      </c>
    </row>
    <row r="19" spans="1:11">
      <c r="A19" s="5" t="s">
        <v>13</v>
      </c>
      <c r="G19" s="6">
        <f>SUBTOTAL(109,G3:G18)</f>
        <v>11347.9</v>
      </c>
      <c r="K19" s="7">
        <f>SUBTOTAL(109,K3:K18)</f>
        <v>79335.08</v>
      </c>
    </row>
    <row r="20" spans="1:11">
      <c r="A20" s="5"/>
      <c r="K20" s="8"/>
    </row>
    <row r="21" spans="1:11">
      <c r="C21" s="9"/>
      <c r="D21" s="10"/>
      <c r="F21" s="9" t="s">
        <v>14</v>
      </c>
      <c r="G21" s="11">
        <f>K19/G19</f>
        <v>6.991168410014188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  <ignoredErrors>
    <ignoredError sqref="D9:D18 A3:A16 A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2024-11-08T09:46:28Z</dcterms:modified>
</cp:coreProperties>
</file>